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storage.slu.se\Home$\aaed0007\My Documents\R\Data del 2\"/>
    </mc:Choice>
  </mc:AlternateContent>
  <bookViews>
    <workbookView xWindow="0" yWindow="0" windowWidth="9580" windowHeight="830"/>
  </bookViews>
  <sheets>
    <sheet name="Blad4" sheetId="3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6" i="3" l="1"/>
  <c r="B7" i="3"/>
  <c r="B8" i="3"/>
  <c r="B9" i="3"/>
  <c r="B10" i="3"/>
  <c r="B11" i="3"/>
  <c r="B12" i="3"/>
  <c r="B13" i="3"/>
  <c r="B14" i="3"/>
  <c r="B15" i="3"/>
  <c r="B16" i="3"/>
  <c r="B17" i="3"/>
  <c r="B18" i="3"/>
  <c r="B19" i="3"/>
  <c r="B20" i="3"/>
  <c r="B21" i="3"/>
  <c r="B22" i="3"/>
  <c r="B23" i="3"/>
  <c r="B24" i="3"/>
  <c r="B25" i="3"/>
  <c r="B26" i="3"/>
  <c r="B27" i="3"/>
  <c r="B28" i="3"/>
  <c r="B29" i="3"/>
  <c r="B30" i="3"/>
  <c r="B31" i="3"/>
  <c r="B32" i="3"/>
  <c r="B33" i="3"/>
</calcChain>
</file>

<file path=xl/sharedStrings.xml><?xml version="1.0" encoding="utf-8"?>
<sst xmlns="http://schemas.openxmlformats.org/spreadsheetml/2006/main" count="39" uniqueCount="16">
  <si>
    <t>Frisk</t>
  </si>
  <si>
    <t xml:space="preserve"> Mastit</t>
  </si>
  <si>
    <t>Mastitis</t>
  </si>
  <si>
    <t>SC mastitis</t>
  </si>
  <si>
    <t xml:space="preserve"> Sintidsbehandling</t>
  </si>
  <si>
    <t>Repr. disease</t>
  </si>
  <si>
    <t>Puerperal paresis</t>
  </si>
  <si>
    <t xml:space="preserve"> Klövsjukdom</t>
  </si>
  <si>
    <t>Leg/hoof lesion</t>
  </si>
  <si>
    <t>Other</t>
  </si>
  <si>
    <t>Accident/trauma</t>
  </si>
  <si>
    <t>Metabolic</t>
  </si>
  <si>
    <t xml:space="preserve"> Övrig sjukdom/behandling</t>
  </si>
  <si>
    <t>DiagCode</t>
  </si>
  <si>
    <t>DiagnText</t>
  </si>
  <si>
    <t>DisKat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</si>
</sst>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aaed0007/Desktop/Databearbetning%20HT%202022/Sjukdomskoder%20-%20bearbetnigsfi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lad5"/>
      <sheetName val="Blad2"/>
      <sheetName val="Blad3"/>
    </sheetNames>
    <sheetDataSet>
      <sheetData sheetId="0"/>
      <sheetData sheetId="1">
        <row r="2">
          <cell r="A2">
            <v>0</v>
          </cell>
          <cell r="B2" t="str">
            <v>Sjukdom ej påvisad</v>
          </cell>
          <cell r="C2" t="str">
            <v>Frisk</v>
          </cell>
        </row>
        <row r="3">
          <cell r="A3">
            <v>100</v>
          </cell>
          <cell r="B3" t="str">
            <v>Diagnostisk undersökning</v>
          </cell>
          <cell r="C3" t="str">
            <v>Frisk</v>
          </cell>
        </row>
        <row r="4">
          <cell r="A4">
            <v>130</v>
          </cell>
          <cell r="B4" t="str">
            <v>Dräktighetsundersökning</v>
          </cell>
          <cell r="C4" t="str">
            <v>Frisk</v>
          </cell>
        </row>
        <row r="5">
          <cell r="A5">
            <v>160</v>
          </cell>
          <cell r="B5" t="str">
            <v>Besiktning/Friskintyg</v>
          </cell>
          <cell r="C5" t="str">
            <v>Frisk</v>
          </cell>
        </row>
        <row r="6">
          <cell r="A6">
            <v>199</v>
          </cell>
          <cell r="B6" t="str">
            <v>Översättning saknas</v>
          </cell>
          <cell r="C6" t="str">
            <v>Frisk</v>
          </cell>
        </row>
        <row r="7">
          <cell r="A7">
            <v>200</v>
          </cell>
          <cell r="B7" t="str">
            <v>Imp coeundi (betäckningsoförmåga)</v>
          </cell>
          <cell r="C7" t="str">
            <v>Reproduktion handjur</v>
          </cell>
        </row>
        <row r="8">
          <cell r="A8">
            <v>210</v>
          </cell>
          <cell r="B8" t="str">
            <v>Utebliven brunst</v>
          </cell>
          <cell r="C8" t="str">
            <v>Förlossning och reproduktion hondjur</v>
          </cell>
        </row>
        <row r="9">
          <cell r="A9">
            <v>212</v>
          </cell>
          <cell r="B9" t="str">
            <v>Cystös äggstocksdegeneration</v>
          </cell>
          <cell r="C9" t="str">
            <v>Förlossning och reproduktion hondjur</v>
          </cell>
        </row>
        <row r="10">
          <cell r="A10">
            <v>213</v>
          </cell>
          <cell r="B10" t="str">
            <v>Endometrit (livmoderkatarr)</v>
          </cell>
          <cell r="C10" t="str">
            <v>Förlossning och reproduktion hondjur</v>
          </cell>
        </row>
        <row r="11">
          <cell r="A11">
            <v>214</v>
          </cell>
          <cell r="B11" t="str">
            <v>Pyometra (varfylld livmoder)</v>
          </cell>
          <cell r="C11" t="str">
            <v>Förlossning och reproduktion hondjur</v>
          </cell>
        </row>
        <row r="12">
          <cell r="A12">
            <v>216</v>
          </cell>
          <cell r="B12" t="str">
            <v>Abort (kastning)</v>
          </cell>
          <cell r="C12" t="str">
            <v>Förlossning och reproduktion hondjur</v>
          </cell>
        </row>
        <row r="13">
          <cell r="A13">
            <v>220</v>
          </cell>
          <cell r="B13" t="str">
            <v>Partus (förlossning). Normalfall</v>
          </cell>
          <cell r="C13" t="str">
            <v>Frisk</v>
          </cell>
        </row>
        <row r="14">
          <cell r="A14">
            <v>221</v>
          </cell>
          <cell r="B14" t="str">
            <v>Livmoderomvridning</v>
          </cell>
          <cell r="C14" t="str">
            <v>Förlossning och reproduktion hondjur</v>
          </cell>
        </row>
        <row r="15">
          <cell r="A15">
            <v>222</v>
          </cell>
          <cell r="B15" t="str">
            <v>Värksvaghet</v>
          </cell>
          <cell r="C15" t="str">
            <v>Förlossning och reproduktion hondjur</v>
          </cell>
        </row>
        <row r="16">
          <cell r="A16">
            <v>223</v>
          </cell>
          <cell r="B16" t="str">
            <v>Trånga fostervägar och/eller stort foster</v>
          </cell>
          <cell r="C16" t="str">
            <v>Förlossning och reproduktion hondjur</v>
          </cell>
        </row>
        <row r="17">
          <cell r="A17">
            <v>225</v>
          </cell>
          <cell r="B17" t="str">
            <v>Fosterfelläge</v>
          </cell>
          <cell r="C17" t="str">
            <v>Förlossning och reproduktion hondjur</v>
          </cell>
        </row>
        <row r="18">
          <cell r="A18">
            <v>226</v>
          </cell>
          <cell r="B18" t="str">
            <v>Livmoderframfall</v>
          </cell>
          <cell r="C18" t="str">
            <v>Förlossning och reproduktion hondjur</v>
          </cell>
        </row>
        <row r="19">
          <cell r="A19">
            <v>230</v>
          </cell>
          <cell r="B19" t="str">
            <v>Pares puerp (kalvnings-förlamning)</v>
          </cell>
          <cell r="C19" t="str">
            <v>Ämnesomsättning och kramper</v>
          </cell>
        </row>
        <row r="20">
          <cell r="A20">
            <v>240</v>
          </cell>
          <cell r="B20" t="str">
            <v>Retentio secundiarum (kvarbliven efterbörd)</v>
          </cell>
          <cell r="C20" t="str">
            <v>Förlossning och reproduktion hondjur</v>
          </cell>
        </row>
        <row r="21">
          <cell r="A21">
            <v>250</v>
          </cell>
          <cell r="B21" t="str">
            <v>Akut puerp metrit (livmoderinflammation)</v>
          </cell>
          <cell r="C21" t="str">
            <v>Förlossning och reproduktion hondjur</v>
          </cell>
        </row>
        <row r="22">
          <cell r="A22">
            <v>260</v>
          </cell>
          <cell r="B22" t="str">
            <v>Acetonemi</v>
          </cell>
          <cell r="C22" t="str">
            <v>Ämnesomsättning och kramper</v>
          </cell>
        </row>
        <row r="23">
          <cell r="A23">
            <v>261</v>
          </cell>
          <cell r="B23" t="str">
            <v>Nervös acetonemi</v>
          </cell>
          <cell r="C23" t="str">
            <v>Ämnesomsättning och kramper</v>
          </cell>
        </row>
        <row r="24">
          <cell r="A24">
            <v>270</v>
          </cell>
          <cell r="B24" t="str">
            <v>Mastit (juverinflammation)</v>
          </cell>
          <cell r="C24" t="str">
            <v>Juver/spenar</v>
          </cell>
        </row>
        <row r="25">
          <cell r="A25">
            <v>275</v>
          </cell>
          <cell r="B25" t="str">
            <v>SUB.KL MASTIT</v>
          </cell>
          <cell r="C25" t="str">
            <v>Juver/spenar</v>
          </cell>
        </row>
        <row r="26">
          <cell r="A26">
            <v>290</v>
          </cell>
        </row>
        <row r="27">
          <cell r="A27">
            <v>301</v>
          </cell>
          <cell r="B27" t="str">
            <v>Bronkit/Pneumoni (hosta/lunginflammation)</v>
          </cell>
          <cell r="C27" t="str">
            <v>Infektion</v>
          </cell>
        </row>
        <row r="28">
          <cell r="A28">
            <v>315</v>
          </cell>
          <cell r="B28" t="str">
            <v>Parasitär penumoni (lungmask)</v>
          </cell>
          <cell r="C28" t="str">
            <v>Parasiter (endo/ekto)</v>
          </cell>
        </row>
        <row r="29">
          <cell r="A29">
            <v>324</v>
          </cell>
          <cell r="B29" t="str">
            <v>Gastroenterit (mag-tarminflammation/infektion</v>
          </cell>
          <cell r="C29" t="str">
            <v>Infektion</v>
          </cell>
        </row>
        <row r="30">
          <cell r="A30">
            <v>325</v>
          </cell>
          <cell r="B30" t="str">
            <v>Parasitär gastroenterit (mag-tarmmask)</v>
          </cell>
          <cell r="C30" t="str">
            <v>Parasiter (endo/ekto)</v>
          </cell>
        </row>
        <row r="31">
          <cell r="A31">
            <v>326</v>
          </cell>
          <cell r="B31" t="str">
            <v>Parasitär hepatit (spolmask, leverflundror)</v>
          </cell>
          <cell r="C31" t="str">
            <v>Parasiter (endo/ekto)</v>
          </cell>
        </row>
        <row r="32">
          <cell r="A32">
            <v>330</v>
          </cell>
          <cell r="B32" t="str">
            <v>Panaritium (klövspaltinflammation)</v>
          </cell>
          <cell r="C32" t="str">
            <v>Klövar</v>
          </cell>
        </row>
        <row r="33">
          <cell r="A33">
            <v>334</v>
          </cell>
          <cell r="B33" t="str">
            <v>Ringorm</v>
          </cell>
          <cell r="C33" t="str">
            <v>Infektion</v>
          </cell>
        </row>
        <row r="34">
          <cell r="A34">
            <v>335</v>
          </cell>
          <cell r="B34" t="str">
            <v>Hudparasiter (skabb/löss/loppor)</v>
          </cell>
          <cell r="C34" t="str">
            <v>Parasiter (endo/ekto)</v>
          </cell>
        </row>
        <row r="35">
          <cell r="A35">
            <v>335</v>
          </cell>
          <cell r="B35" t="str">
            <v>Hudparasiter (skabb/löss/loppor)</v>
          </cell>
          <cell r="C35" t="str">
            <v>Parasiter (endo/ekto)</v>
          </cell>
        </row>
        <row r="36">
          <cell r="A36">
            <v>340</v>
          </cell>
          <cell r="B36" t="str">
            <v>Lymfangit (lymfkärlsinflammation)</v>
          </cell>
          <cell r="C36" t="str">
            <v>Infektion</v>
          </cell>
        </row>
        <row r="37">
          <cell r="A37">
            <v>341</v>
          </cell>
          <cell r="B37" t="str">
            <v>Abcess (böld)</v>
          </cell>
          <cell r="C37" t="str">
            <v>Infektion</v>
          </cell>
        </row>
        <row r="38">
          <cell r="A38">
            <v>348</v>
          </cell>
          <cell r="B38" t="str">
            <v>Actinos (strålsvamp)</v>
          </cell>
          <cell r="C38" t="str">
            <v>Infektion</v>
          </cell>
        </row>
        <row r="39">
          <cell r="A39">
            <v>350</v>
          </cell>
          <cell r="B39" t="str">
            <v>Betesfeber</v>
          </cell>
          <cell r="C39" t="str">
            <v>Infektion</v>
          </cell>
        </row>
        <row r="40">
          <cell r="A40">
            <v>365</v>
          </cell>
          <cell r="B40" t="str">
            <v>Tetanus (stelkramp)</v>
          </cell>
          <cell r="C40" t="str">
            <v>Infektion</v>
          </cell>
        </row>
        <row r="41">
          <cell r="A41">
            <v>385</v>
          </cell>
          <cell r="B41" t="str">
            <v>Piroplasmos (sommarsjuka)</v>
          </cell>
          <cell r="C41" t="str">
            <v>Infektion</v>
          </cell>
        </row>
        <row r="42">
          <cell r="A42">
            <v>399</v>
          </cell>
          <cell r="B42" t="str">
            <v>Annan diagnos/osäker diagnos (infektion)</v>
          </cell>
          <cell r="C42" t="str">
            <v>Infektion</v>
          </cell>
        </row>
        <row r="43">
          <cell r="A43">
            <v>399</v>
          </cell>
          <cell r="B43" t="str">
            <v>Annan diagnos/osäker diagnos (infektion)</v>
          </cell>
        </row>
        <row r="44">
          <cell r="A44">
            <v>399</v>
          </cell>
          <cell r="B44" t="str">
            <v>Annan diagnos/osäker diagnos (infektion)</v>
          </cell>
          <cell r="C44" t="str">
            <v>Infektion</v>
          </cell>
        </row>
        <row r="45">
          <cell r="A45">
            <v>400</v>
          </cell>
          <cell r="B45" t="str">
            <v>Hernia scrotalis (pungbråck)</v>
          </cell>
          <cell r="C45" t="str">
            <v>Reproduktion handjur</v>
          </cell>
        </row>
        <row r="46">
          <cell r="A46">
            <v>401</v>
          </cell>
          <cell r="B46" t="str">
            <v>Kryptorchism (testikel i bukhålan)</v>
          </cell>
          <cell r="C46" t="str">
            <v>Reproduktion handjur</v>
          </cell>
        </row>
        <row r="47">
          <cell r="A47">
            <v>410</v>
          </cell>
          <cell r="B47" t="str">
            <v>Missbildning av spene/juver</v>
          </cell>
          <cell r="C47" t="str">
            <v>Missbildning</v>
          </cell>
        </row>
        <row r="48">
          <cell r="A48">
            <v>420</v>
          </cell>
          <cell r="B48" t="str">
            <v>Hernia umbilicalis (navelbråck)</v>
          </cell>
          <cell r="C48" t="str">
            <v>Missbildning</v>
          </cell>
        </row>
        <row r="49">
          <cell r="A49">
            <v>499</v>
          </cell>
          <cell r="B49" t="str">
            <v>Annan diagnos/osäker diagnos (missbildning)</v>
          </cell>
          <cell r="C49" t="str">
            <v>Missbildning</v>
          </cell>
        </row>
        <row r="50">
          <cell r="A50">
            <v>502</v>
          </cell>
          <cell r="B50" t="str">
            <v>Rörelsestörning. Annan typ</v>
          </cell>
          <cell r="C50" t="str">
            <v>Hälta/rörelsestörning</v>
          </cell>
        </row>
        <row r="51">
          <cell r="A51">
            <v>510</v>
          </cell>
          <cell r="B51" t="str">
            <v>Anemi. Primär (blodbrist)</v>
          </cell>
          <cell r="C51" t="str">
            <v>Övrigt</v>
          </cell>
        </row>
        <row r="52">
          <cell r="A52">
            <v>511</v>
          </cell>
          <cell r="B52" t="str">
            <v>BLODFÖRLUST</v>
          </cell>
          <cell r="C52" t="str">
            <v>Övrigt</v>
          </cell>
        </row>
        <row r="53">
          <cell r="A53">
            <v>520</v>
          </cell>
          <cell r="B53" t="str">
            <v>Pares. Ej puerperal (förlamning)</v>
          </cell>
          <cell r="C53" t="str">
            <v>Ämnesomsättning och kramper</v>
          </cell>
        </row>
        <row r="54">
          <cell r="A54">
            <v>530</v>
          </cell>
          <cell r="B54" t="str">
            <v>Inappetens (foderleda)</v>
          </cell>
          <cell r="C54" t="str">
            <v>Ämnesomsättning och kramper</v>
          </cell>
        </row>
        <row r="55">
          <cell r="A55">
            <v>540</v>
          </cell>
          <cell r="B55" t="str">
            <v>Hypomagnesemi (beteskramp/stallkramp)</v>
          </cell>
          <cell r="C55" t="str">
            <v>Ämnesomsättning och kramper</v>
          </cell>
        </row>
        <row r="56">
          <cell r="A56">
            <v>550</v>
          </cell>
          <cell r="B56" t="str">
            <v>Kalvtetani, CCN (kalvkramp)</v>
          </cell>
          <cell r="C56" t="str">
            <v>Ämnesomsättning och kramper</v>
          </cell>
        </row>
        <row r="57">
          <cell r="A57">
            <v>599</v>
          </cell>
          <cell r="B57" t="str">
            <v>Annan diagnos/osäker diagnos (ämnesoms.rubbn)</v>
          </cell>
          <cell r="C57" t="str">
            <v>Ämnesomsättning och kramper</v>
          </cell>
        </row>
        <row r="58">
          <cell r="A58">
            <v>599</v>
          </cell>
          <cell r="B58" t="str">
            <v>Annan diagnos/osäker diagnos (ämnesoms.rubbn.)</v>
          </cell>
          <cell r="C58" t="str">
            <v>Ämnesomsättning och kramper</v>
          </cell>
        </row>
        <row r="59">
          <cell r="A59">
            <v>600</v>
          </cell>
          <cell r="B59" t="str">
            <v>Spenskada utan juverinflammation</v>
          </cell>
          <cell r="C59" t="str">
            <v>Juver/spenar</v>
          </cell>
        </row>
        <row r="60">
          <cell r="A60">
            <v>601</v>
          </cell>
          <cell r="B60" t="str">
            <v>Spenskada med juverinflammation</v>
          </cell>
          <cell r="C60" t="str">
            <v>Juver/spenar</v>
          </cell>
        </row>
        <row r="61">
          <cell r="A61">
            <v>602</v>
          </cell>
          <cell r="B61" t="str">
            <v>Spensår /Juversår</v>
          </cell>
          <cell r="C61" t="str">
            <v>Juver/spenar</v>
          </cell>
        </row>
        <row r="62">
          <cell r="A62">
            <v>610</v>
          </cell>
          <cell r="B62" t="str">
            <v>TRYCKSK</v>
          </cell>
          <cell r="C62" t="str">
            <v>Trauma</v>
          </cell>
        </row>
        <row r="63">
          <cell r="A63">
            <v>612</v>
          </cell>
          <cell r="B63" t="str">
            <v>Sårskada</v>
          </cell>
          <cell r="C63" t="str">
            <v>Trauma</v>
          </cell>
        </row>
        <row r="64">
          <cell r="A64">
            <v>620</v>
          </cell>
          <cell r="B64" t="str">
            <v>Vasst</v>
          </cell>
          <cell r="C64" t="str">
            <v>Trauma</v>
          </cell>
        </row>
        <row r="65">
          <cell r="A65">
            <v>630</v>
          </cell>
          <cell r="B65" t="str">
            <v>Benbrott, vrickning</v>
          </cell>
          <cell r="C65" t="str">
            <v>Trauma</v>
          </cell>
        </row>
        <row r="66">
          <cell r="A66">
            <v>699</v>
          </cell>
          <cell r="B66" t="str">
            <v>Annan diagnos/osäker diagnos (trauma)</v>
          </cell>
          <cell r="C66" t="str">
            <v>Trauma</v>
          </cell>
        </row>
        <row r="67">
          <cell r="A67">
            <v>700</v>
          </cell>
          <cell r="B67" t="str">
            <v>Arthros (förslitning i leder)</v>
          </cell>
          <cell r="C67" t="str">
            <v>Hälta/rörelsestörning</v>
          </cell>
        </row>
        <row r="68">
          <cell r="A68">
            <v>710</v>
          </cell>
          <cell r="B68" t="str">
            <v>Klövröta, -böld, -sulesår, hovböld</v>
          </cell>
          <cell r="C68" t="str">
            <v>Klövar</v>
          </cell>
        </row>
        <row r="69">
          <cell r="A69">
            <v>720</v>
          </cell>
          <cell r="B69" t="str">
            <v>Laminitis (fång)</v>
          </cell>
          <cell r="C69" t="str">
            <v>Klövar</v>
          </cell>
        </row>
        <row r="70">
          <cell r="A70">
            <v>730</v>
          </cell>
          <cell r="B70" t="str">
            <v>Koprostas (förstoppning)</v>
          </cell>
          <cell r="C70" t="str">
            <v>Digestionsapparaten</v>
          </cell>
        </row>
        <row r="71">
          <cell r="A71">
            <v>732</v>
          </cell>
          <cell r="B71" t="str">
            <v>GASKOLIK</v>
          </cell>
          <cell r="C71" t="str">
            <v>Digestionsapparaten</v>
          </cell>
        </row>
        <row r="72">
          <cell r="A72">
            <v>735</v>
          </cell>
          <cell r="B72" t="str">
            <v>Tympanism (trumsjuka)</v>
          </cell>
          <cell r="C72" t="str">
            <v>Digestionsapparaten</v>
          </cell>
        </row>
        <row r="73">
          <cell r="A73">
            <v>737</v>
          </cell>
          <cell r="B73" t="str">
            <v>Löpmagsdislokation</v>
          </cell>
          <cell r="C73" t="str">
            <v>Digestionsapparaten</v>
          </cell>
        </row>
        <row r="74">
          <cell r="A74">
            <v>740</v>
          </cell>
          <cell r="B74" t="str">
            <v>Misstänkt foderförgiftning</v>
          </cell>
          <cell r="C74" t="str">
            <v>Digestionsapparaten</v>
          </cell>
        </row>
        <row r="75">
          <cell r="A75">
            <v>799</v>
          </cell>
          <cell r="B75" t="str">
            <v>Annan diagnos/osäker diagnos (annan etiologi)</v>
          </cell>
          <cell r="C75" t="str">
            <v>Övrigt</v>
          </cell>
        </row>
        <row r="76">
          <cell r="A76">
            <v>901</v>
          </cell>
          <cell r="B76" t="str">
            <v>Behandling</v>
          </cell>
          <cell r="C76" t="str">
            <v>Frisk</v>
          </cell>
        </row>
        <row r="77">
          <cell r="A77">
            <v>902</v>
          </cell>
          <cell r="B77" t="str">
            <v>Profylax</v>
          </cell>
          <cell r="C77" t="str">
            <v>Frisk</v>
          </cell>
        </row>
        <row r="78">
          <cell r="A78">
            <v>903</v>
          </cell>
          <cell r="B78" t="str">
            <v>Annan diagnos/osäker diagnos (reprod hondjur)</v>
          </cell>
          <cell r="C78" t="str">
            <v>Förlossning och reproduktion hondjur</v>
          </cell>
        </row>
        <row r="79">
          <cell r="A79">
            <v>904</v>
          </cell>
          <cell r="B79" t="str">
            <v>Trauma förlossningsvägar</v>
          </cell>
          <cell r="C79" t="str">
            <v>Förlossning och reproduktion hondjur</v>
          </cell>
        </row>
        <row r="80">
          <cell r="A80">
            <v>905</v>
          </cell>
          <cell r="B80" t="str">
            <v>Annan diagnos/osäker diagnos (reprod handjur)</v>
          </cell>
          <cell r="C80" t="str">
            <v>Reproduktion handjur</v>
          </cell>
        </row>
        <row r="81">
          <cell r="A81">
            <v>906</v>
          </cell>
          <cell r="B81" t="str">
            <v>Ljumsksår</v>
          </cell>
          <cell r="C81" t="str">
            <v>Juver/spenar</v>
          </cell>
        </row>
        <row r="82">
          <cell r="A82">
            <v>907</v>
          </cell>
          <cell r="B82" t="str">
            <v>Annan diagnos/osäker diagnos (lakt)</v>
          </cell>
          <cell r="C82" t="str">
            <v>Juver/spenar</v>
          </cell>
        </row>
        <row r="83">
          <cell r="A83">
            <v>908</v>
          </cell>
          <cell r="B83" t="str">
            <v>Annan diagnos/osäker diagnos (Förlamning/ kramper)</v>
          </cell>
          <cell r="C83" t="str">
            <v>Ämnesomsättning och kramper</v>
          </cell>
        </row>
        <row r="84">
          <cell r="A84">
            <v>908</v>
          </cell>
          <cell r="B84" t="str">
            <v>Annan diagnos/osäker diagnos (Förlamning/kramper)</v>
          </cell>
          <cell r="C84" t="str">
            <v>Ämnesomsättning och kramper</v>
          </cell>
        </row>
        <row r="85">
          <cell r="A85">
            <v>909</v>
          </cell>
          <cell r="B85" t="str">
            <v>Annan diagnos/osäker diagnos (digestion/kolik)</v>
          </cell>
          <cell r="C85" t="str">
            <v>Digestionsapparaten</v>
          </cell>
        </row>
        <row r="86">
          <cell r="A86">
            <v>910</v>
          </cell>
          <cell r="B86" t="str">
            <v>Annan diagnos/osäker diagnos (parasiter)</v>
          </cell>
          <cell r="C86" t="str">
            <v>Parasiter (endo/ekto)</v>
          </cell>
        </row>
        <row r="87">
          <cell r="A87">
            <v>911</v>
          </cell>
          <cell r="B87" t="str">
            <v>Insektsangrepp (knott/fästingar/övriga)</v>
          </cell>
          <cell r="C87" t="str">
            <v>Parasiter (endo/ekto)</v>
          </cell>
        </row>
        <row r="88">
          <cell r="A88">
            <v>912</v>
          </cell>
          <cell r="B88" t="str">
            <v>Klövlidande övrigt</v>
          </cell>
          <cell r="C88" t="str">
            <v>Klövar</v>
          </cell>
        </row>
        <row r="89">
          <cell r="A89">
            <v>913</v>
          </cell>
          <cell r="B89" t="str">
            <v>Hälta/benlidande</v>
          </cell>
          <cell r="C89" t="str">
            <v>Hälta/rörelsestörning</v>
          </cell>
        </row>
        <row r="90">
          <cell r="A90">
            <v>914</v>
          </cell>
          <cell r="B90" t="str">
            <v>Annan diagnos/osäker diagnos (rörelseapparaten)</v>
          </cell>
          <cell r="C90" t="str">
            <v>Hälta/rörelsestörning</v>
          </cell>
        </row>
        <row r="91">
          <cell r="A91">
            <v>915</v>
          </cell>
          <cell r="B91" t="str">
            <v>Missbildning reproduktionsorgan hondjur</v>
          </cell>
          <cell r="C91" t="str">
            <v>Missbildning</v>
          </cell>
        </row>
        <row r="92">
          <cell r="A92">
            <v>916</v>
          </cell>
          <cell r="B92" t="str">
            <v>Annan diagnos/osäker diagnos (förgiftning)</v>
          </cell>
          <cell r="C92" t="str">
            <v>Övrigt</v>
          </cell>
        </row>
        <row r="93">
          <cell r="A93">
            <v>917</v>
          </cell>
          <cell r="B93" t="str">
            <v>Komplikation behandling</v>
          </cell>
          <cell r="C93" t="str">
            <v>Övrigt</v>
          </cell>
        </row>
        <row r="94">
          <cell r="A94">
            <v>918</v>
          </cell>
          <cell r="B94" t="str">
            <v>Svagfödd</v>
          </cell>
          <cell r="C94" t="str">
            <v>Övrigt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7"/>
  <sheetViews>
    <sheetView tabSelected="1" workbookViewId="0">
      <selection activeCell="J6" sqref="J6"/>
    </sheetView>
  </sheetViews>
  <sheetFormatPr defaultRowHeight="14.5" x14ac:dyDescent="0.35"/>
  <cols>
    <col min="1" max="1" width="8.7265625" style="1"/>
    <col min="2" max="2" width="38.26953125" customWidth="1"/>
    <col min="3" max="3" width="14.54296875" customWidth="1"/>
  </cols>
  <sheetData>
    <row r="1" spans="1:3" x14ac:dyDescent="0.35">
      <c r="A1" s="2" t="s">
        <v>13</v>
      </c>
      <c r="B1" s="3" t="s">
        <v>14</v>
      </c>
      <c r="C1" s="3" t="s">
        <v>15</v>
      </c>
    </row>
    <row r="2" spans="1:3" x14ac:dyDescent="0.35">
      <c r="A2" s="1">
        <v>73</v>
      </c>
      <c r="B2" s="1" t="s">
        <v>1</v>
      </c>
      <c r="C2" t="s">
        <v>2</v>
      </c>
    </row>
    <row r="3" spans="1:3" x14ac:dyDescent="0.35">
      <c r="A3" s="1">
        <v>75</v>
      </c>
      <c r="B3" s="1" t="s">
        <v>7</v>
      </c>
      <c r="C3" s="1" t="s">
        <v>8</v>
      </c>
    </row>
    <row r="4" spans="1:3" x14ac:dyDescent="0.35">
      <c r="A4" s="1">
        <v>78</v>
      </c>
      <c r="B4" s="1" t="s">
        <v>4</v>
      </c>
      <c r="C4" s="1" t="s">
        <v>3</v>
      </c>
    </row>
    <row r="5" spans="1:3" x14ac:dyDescent="0.35">
      <c r="A5" s="1">
        <v>79</v>
      </c>
      <c r="B5" s="1" t="s">
        <v>12</v>
      </c>
      <c r="C5" s="1" t="s">
        <v>9</v>
      </c>
    </row>
    <row r="6" spans="1:3" x14ac:dyDescent="0.35">
      <c r="A6" s="1">
        <v>210</v>
      </c>
      <c r="B6" s="1" t="str">
        <f>VLOOKUP(A6,[1]Blad2!$A$2:$C$94,2,FALSE)</f>
        <v>Utebliven brunst</v>
      </c>
      <c r="C6" s="1" t="s">
        <v>5</v>
      </c>
    </row>
    <row r="7" spans="1:3" x14ac:dyDescent="0.35">
      <c r="A7" s="1">
        <v>212</v>
      </c>
      <c r="B7" s="1" t="str">
        <f>VLOOKUP(A7,[1]Blad2!$A$2:$C$94,2,FALSE)</f>
        <v>Cystös äggstocksdegeneration</v>
      </c>
      <c r="C7" s="1" t="s">
        <v>5</v>
      </c>
    </row>
    <row r="8" spans="1:3" x14ac:dyDescent="0.35">
      <c r="A8" s="1">
        <v>213</v>
      </c>
      <c r="B8" s="1" t="str">
        <f>VLOOKUP(A8,[1]Blad2!$A$2:$C$94,2,FALSE)</f>
        <v>Endometrit (livmoderkatarr)</v>
      </c>
      <c r="C8" s="1" t="s">
        <v>5</v>
      </c>
    </row>
    <row r="9" spans="1:3" x14ac:dyDescent="0.35">
      <c r="A9" s="1">
        <v>216</v>
      </c>
      <c r="B9" s="1" t="str">
        <f>VLOOKUP(A9,[1]Blad2!$A$2:$C$94,2,FALSE)</f>
        <v>Abort (kastning)</v>
      </c>
      <c r="C9" s="1" t="s">
        <v>5</v>
      </c>
    </row>
    <row r="10" spans="1:3" x14ac:dyDescent="0.35">
      <c r="A10" s="1">
        <v>226</v>
      </c>
      <c r="B10" s="1" t="str">
        <f>VLOOKUP(A10,[1]Blad2!$A$2:$C$94,2,FALSE)</f>
        <v>Livmoderframfall</v>
      </c>
      <c r="C10" s="1" t="s">
        <v>5</v>
      </c>
    </row>
    <row r="11" spans="1:3" x14ac:dyDescent="0.35">
      <c r="A11" s="1">
        <v>230</v>
      </c>
      <c r="B11" s="1" t="str">
        <f>VLOOKUP(A11,[1]Blad2!$A$2:$C$94,2,FALSE)</f>
        <v>Pares puerp (kalvnings-förlamning)</v>
      </c>
      <c r="C11" s="1" t="s">
        <v>6</v>
      </c>
    </row>
    <row r="12" spans="1:3" x14ac:dyDescent="0.35">
      <c r="A12" s="1">
        <v>240</v>
      </c>
      <c r="B12" s="1" t="str">
        <f>VLOOKUP(A12,[1]Blad2!$A$2:$C$94,2,FALSE)</f>
        <v>Retentio secundiarum (kvarbliven efterbörd)</v>
      </c>
      <c r="C12" s="1" t="s">
        <v>5</v>
      </c>
    </row>
    <row r="13" spans="1:3" x14ac:dyDescent="0.35">
      <c r="A13" s="1">
        <v>250</v>
      </c>
      <c r="B13" s="1" t="str">
        <f>VLOOKUP(A13,[1]Blad2!$A$2:$C$94,2,FALSE)</f>
        <v>Akut puerp metrit (livmoderinflammation)</v>
      </c>
      <c r="C13" s="1" t="s">
        <v>5</v>
      </c>
    </row>
    <row r="14" spans="1:3" x14ac:dyDescent="0.35">
      <c r="A14" s="1">
        <v>260</v>
      </c>
      <c r="B14" s="1" t="str">
        <f>VLOOKUP(A14,[1]Blad2!$A$2:$C$94,2,FALSE)</f>
        <v>Acetonemi</v>
      </c>
      <c r="C14" s="1" t="s">
        <v>11</v>
      </c>
    </row>
    <row r="15" spans="1:3" x14ac:dyDescent="0.35">
      <c r="A15" s="1">
        <v>270</v>
      </c>
      <c r="B15" s="1" t="str">
        <f>VLOOKUP(A15,[1]Blad2!$A$2:$C$94,2,FALSE)</f>
        <v>Mastit (juverinflammation)</v>
      </c>
      <c r="C15" s="1" t="s">
        <v>2</v>
      </c>
    </row>
    <row r="16" spans="1:3" x14ac:dyDescent="0.35">
      <c r="A16" s="1">
        <v>275</v>
      </c>
      <c r="B16" s="1" t="str">
        <f>VLOOKUP(A16,[1]Blad2!$A$2:$C$94,2,FALSE)</f>
        <v>SUB.KL MASTIT</v>
      </c>
      <c r="C16" s="1" t="s">
        <v>3</v>
      </c>
    </row>
    <row r="17" spans="1:3" x14ac:dyDescent="0.35">
      <c r="A17" s="1">
        <v>301</v>
      </c>
      <c r="B17" s="1" t="str">
        <f>VLOOKUP(A17,[1]Blad2!$A$2:$C$94,2,FALSE)</f>
        <v>Bronkit/Pneumoni (hosta/lunginflammation)</v>
      </c>
      <c r="C17" t="s">
        <v>9</v>
      </c>
    </row>
    <row r="18" spans="1:3" x14ac:dyDescent="0.35">
      <c r="A18" s="1">
        <v>330</v>
      </c>
      <c r="B18" s="1" t="str">
        <f>VLOOKUP(A18,[1]Blad2!$A$2:$C$94,2,FALSE)</f>
        <v>Panaritium (klövspaltinflammation)</v>
      </c>
      <c r="C18" t="s">
        <v>8</v>
      </c>
    </row>
    <row r="19" spans="1:3" x14ac:dyDescent="0.35">
      <c r="A19" s="1">
        <v>340</v>
      </c>
      <c r="B19" s="1" t="str">
        <f>VLOOKUP(A19,[1]Blad2!$A$2:$C$94,2,FALSE)</f>
        <v>Lymfangit (lymfkärlsinflammation)</v>
      </c>
      <c r="C19" s="1" t="s">
        <v>9</v>
      </c>
    </row>
    <row r="20" spans="1:3" x14ac:dyDescent="0.35">
      <c r="A20" s="1">
        <v>385</v>
      </c>
      <c r="B20" s="1" t="str">
        <f>VLOOKUP(A20,[1]Blad2!$A$2:$C$94,2,FALSE)</f>
        <v>Piroplasmos (sommarsjuka)</v>
      </c>
      <c r="C20" s="1" t="s">
        <v>9</v>
      </c>
    </row>
    <row r="21" spans="1:3" x14ac:dyDescent="0.35">
      <c r="A21" s="1">
        <v>399</v>
      </c>
      <c r="B21" s="1" t="str">
        <f>VLOOKUP(A21,[1]Blad2!$A$2:$C$94,2,FALSE)</f>
        <v>Annan diagnos/osäker diagnos (infektion)</v>
      </c>
      <c r="C21" t="s">
        <v>9</v>
      </c>
    </row>
    <row r="22" spans="1:3" x14ac:dyDescent="0.35">
      <c r="A22" s="1">
        <v>602</v>
      </c>
      <c r="B22" s="1" t="str">
        <f>VLOOKUP(A22,[1]Blad2!$A$2:$C$94,2,FALSE)</f>
        <v>Spensår /Juversår</v>
      </c>
      <c r="C22" s="1" t="s">
        <v>9</v>
      </c>
    </row>
    <row r="23" spans="1:3" x14ac:dyDescent="0.35">
      <c r="A23" s="1">
        <v>612</v>
      </c>
      <c r="B23" s="1" t="str">
        <f>VLOOKUP(A23,[1]Blad2!$A$2:$C$94,2,FALSE)</f>
        <v>Sårskada</v>
      </c>
      <c r="C23" s="1" t="s">
        <v>9</v>
      </c>
    </row>
    <row r="24" spans="1:3" x14ac:dyDescent="0.35">
      <c r="A24" s="1">
        <v>620</v>
      </c>
      <c r="B24" s="1" t="str">
        <f>VLOOKUP(A24,[1]Blad2!$A$2:$C$94,2,FALSE)</f>
        <v>Vasst</v>
      </c>
      <c r="C24" t="s">
        <v>11</v>
      </c>
    </row>
    <row r="25" spans="1:3" x14ac:dyDescent="0.35">
      <c r="A25" s="1">
        <v>699</v>
      </c>
      <c r="B25" s="1" t="str">
        <f>VLOOKUP(A25,[1]Blad2!$A$2:$C$94,2,FALSE)</f>
        <v>Annan diagnos/osäker diagnos (trauma)</v>
      </c>
      <c r="C25" t="s">
        <v>10</v>
      </c>
    </row>
    <row r="26" spans="1:3" x14ac:dyDescent="0.35">
      <c r="A26" s="1">
        <v>799</v>
      </c>
      <c r="B26" s="1" t="str">
        <f>VLOOKUP(A26,[1]Blad2!$A$2:$C$94,2,FALSE)</f>
        <v>Annan diagnos/osäker diagnos (annan etiologi)</v>
      </c>
      <c r="C26" t="s">
        <v>9</v>
      </c>
    </row>
    <row r="27" spans="1:3" x14ac:dyDescent="0.35">
      <c r="A27" s="1">
        <v>901</v>
      </c>
      <c r="B27" s="1" t="str">
        <f>VLOOKUP(A27,[1]Blad2!$A$2:$C$94,2,FALSE)</f>
        <v>Behandling</v>
      </c>
      <c r="C27" t="s">
        <v>9</v>
      </c>
    </row>
    <row r="28" spans="1:3" x14ac:dyDescent="0.35">
      <c r="A28" s="1">
        <v>902</v>
      </c>
      <c r="B28" s="1" t="str">
        <f>VLOOKUP(A28,[1]Blad2!$A$2:$C$94,2,FALSE)</f>
        <v>Profylax</v>
      </c>
      <c r="C28" t="s">
        <v>0</v>
      </c>
    </row>
    <row r="29" spans="1:3" x14ac:dyDescent="0.35">
      <c r="A29" s="1">
        <v>903</v>
      </c>
      <c r="B29" s="1" t="str">
        <f>VLOOKUP(A29,[1]Blad2!$A$2:$C$94,2,FALSE)</f>
        <v>Annan diagnos/osäker diagnos (reprod hondjur)</v>
      </c>
      <c r="C29" t="s">
        <v>5</v>
      </c>
    </row>
    <row r="30" spans="1:3" x14ac:dyDescent="0.35">
      <c r="A30" s="1">
        <v>904</v>
      </c>
      <c r="B30" s="1" t="str">
        <f>VLOOKUP(A30,[1]Blad2!$A$2:$C$94,2,FALSE)</f>
        <v>Trauma förlossningsvägar</v>
      </c>
      <c r="C30" t="s">
        <v>5</v>
      </c>
    </row>
    <row r="31" spans="1:3" x14ac:dyDescent="0.35">
      <c r="A31" s="1">
        <v>907</v>
      </c>
      <c r="B31" s="1" t="str">
        <f>VLOOKUP(A31,[1]Blad2!$A$2:$C$94,2,FALSE)</f>
        <v>Annan diagnos/osäker diagnos (lakt)</v>
      </c>
      <c r="C31" s="1" t="s">
        <v>9</v>
      </c>
    </row>
    <row r="32" spans="1:3" x14ac:dyDescent="0.35">
      <c r="A32" s="1">
        <v>908</v>
      </c>
      <c r="B32" s="1" t="str">
        <f>VLOOKUP(A32,[1]Blad2!$A$2:$C$94,2,FALSE)</f>
        <v>Annan diagnos/osäker diagnos (Förlamning/ kramper)</v>
      </c>
      <c r="C32" t="s">
        <v>9</v>
      </c>
    </row>
    <row r="33" spans="1:3" x14ac:dyDescent="0.35">
      <c r="A33" s="1">
        <v>913</v>
      </c>
      <c r="B33" s="1" t="str">
        <f>VLOOKUP(A33,[1]Blad2!$A$2:$C$94,2,FALSE)</f>
        <v>Hälta/benlidande</v>
      </c>
      <c r="C33" t="s">
        <v>8</v>
      </c>
    </row>
    <row r="34" spans="1:3" x14ac:dyDescent="0.35">
      <c r="A34"/>
    </row>
    <row r="35" spans="1:3" x14ac:dyDescent="0.35">
      <c r="A35"/>
    </row>
    <row r="36" spans="1:3" x14ac:dyDescent="0.35">
      <c r="A36"/>
    </row>
    <row r="37" spans="1:3" x14ac:dyDescent="0.35">
      <c r="A37"/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5192A886BE3F64684D7D059D38820DA" ma:contentTypeVersion="0" ma:contentTypeDescription="Skapa ett nytt dokument." ma:contentTypeScope="" ma:versionID="03e71c130a663db07b0115181ddc2f55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f90030e33f2ef79b7b75665488b0ca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ehållstyp"/>
        <xsd:element ref="dc:title" minOccurs="0" maxOccurs="1" ma:index="4" ma:displayName="Rubri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F57EB2F-7B50-450D-8452-0A50FE6A3BC4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4E23FB86-1A32-44D9-B926-FEAABE170E7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E126867-BC14-4115-84AD-C6B9B8DFBA0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Blad4</vt:lpstr>
    </vt:vector>
  </TitlesOfParts>
  <Company>SLU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 Edvardsson Rasmussen</dc:creator>
  <cp:lastModifiedBy>Anna Edvardsson Rasmussen</cp:lastModifiedBy>
  <dcterms:created xsi:type="dcterms:W3CDTF">2023-01-18T08:51:08Z</dcterms:created>
  <dcterms:modified xsi:type="dcterms:W3CDTF">2023-01-18T22:25:19Z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0x01010065192A886BE3F64684D7D059D38820DA</vt:lpwstr>
  </property>
</Properties>
</file>